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02.07.2023 - 23.07.2023\"/>
    </mc:Choice>
  </mc:AlternateContent>
  <xr:revisionPtr revIDLastSave="0" documentId="13_ncr:1_{89784172-1045-492F-BC0C-5E015939EC6D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290" i="1" l="1"/>
  <c r="N1290" i="1"/>
  <c r="K1290" i="1"/>
  <c r="I1290" i="1"/>
  <c r="P1289" i="1"/>
  <c r="N1289" i="1"/>
  <c r="K1289" i="1"/>
  <c r="I1289" i="1"/>
  <c r="I1288" i="1"/>
  <c r="R10" i="1"/>
  <c r="Z1290" i="1"/>
  <c r="X1290" i="1"/>
  <c r="Z1289" i="1"/>
  <c r="X1289" i="1"/>
  <c r="Z1288" i="1"/>
  <c r="X1288" i="1"/>
  <c r="Z1287" i="1"/>
  <c r="X1287" i="1"/>
  <c r="Z1286" i="1"/>
  <c r="X1286" i="1"/>
  <c r="Z1285" i="1"/>
  <c r="X1285" i="1"/>
  <c r="Z1284" i="1"/>
  <c r="X1284" i="1"/>
  <c r="Z1283" i="1"/>
  <c r="X1283" i="1"/>
  <c r="Z1282" i="1"/>
  <c r="X1282" i="1"/>
  <c r="Z1281" i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P1288" i="1" l="1"/>
  <c r="N1288" i="1"/>
  <c r="K1288" i="1"/>
  <c r="P1287" i="1"/>
  <c r="N1287" i="1"/>
  <c r="K1287" i="1"/>
  <c r="I1287" i="1"/>
  <c r="P1286" i="1"/>
  <c r="N1286" i="1"/>
  <c r="K1286" i="1"/>
  <c r="I1286" i="1"/>
  <c r="P1285" i="1"/>
  <c r="N1285" i="1"/>
  <c r="K1285" i="1"/>
  <c r="I1285" i="1"/>
  <c r="P1284" i="1"/>
  <c r="N1284" i="1"/>
  <c r="K1284" i="1"/>
  <c r="I1284" i="1"/>
  <c r="P1283" i="1"/>
  <c r="N1283" i="1"/>
  <c r="K1283" i="1"/>
  <c r="I1283" i="1"/>
  <c r="P1282" i="1"/>
  <c r="N1282" i="1"/>
  <c r="K1282" i="1"/>
  <c r="I1282" i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90" i="1"/>
  <c r="U1290" i="1"/>
  <c r="R1290" i="1"/>
  <c r="E1290" i="1"/>
  <c r="D1290" i="1"/>
  <c r="V1289" i="1"/>
  <c r="U1289" i="1"/>
  <c r="R1289" i="1"/>
  <c r="E1289" i="1"/>
  <c r="D1289" i="1"/>
  <c r="V1288" i="1"/>
  <c r="U1288" i="1"/>
  <c r="R1288" i="1"/>
  <c r="E1288" i="1"/>
  <c r="D1288" i="1"/>
  <c r="V1287" i="1"/>
  <c r="U1287" i="1"/>
  <c r="R1287" i="1"/>
  <c r="E1287" i="1"/>
  <c r="D1287" i="1"/>
  <c r="V1286" i="1"/>
  <c r="U1286" i="1"/>
  <c r="R1286" i="1"/>
  <c r="E1286" i="1"/>
  <c r="D1286" i="1"/>
  <c r="V1285" i="1"/>
  <c r="U1285" i="1"/>
  <c r="R1285" i="1"/>
  <c r="E1285" i="1"/>
  <c r="D1285" i="1"/>
  <c r="V1284" i="1"/>
  <c r="U1284" i="1"/>
  <c r="R1284" i="1"/>
  <c r="E1284" i="1"/>
  <c r="D1284" i="1"/>
  <c r="V1283" i="1"/>
  <c r="U1283" i="1"/>
  <c r="R1283" i="1"/>
  <c r="E1283" i="1"/>
  <c r="D1283" i="1"/>
  <c r="V1282" i="1"/>
  <c r="U1282" i="1"/>
  <c r="R1282" i="1"/>
  <c r="E1282" i="1"/>
  <c r="D1282" i="1"/>
  <c r="V1281" i="1"/>
  <c r="U1281" i="1"/>
  <c r="R1281" i="1"/>
  <c r="E1281" i="1"/>
  <c r="D1281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V1267" i="1" l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P1251" i="1"/>
  <c r="N1251" i="1"/>
  <c r="K1251" i="1"/>
  <c r="I1251" i="1"/>
  <c r="Z1250" i="1"/>
  <c r="X1250" i="1"/>
  <c r="P1250" i="1"/>
  <c r="N1250" i="1"/>
  <c r="K1250" i="1"/>
  <c r="I1250" i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7" i="1"/>
  <c r="U1247" i="1"/>
  <c r="R1247" i="1"/>
  <c r="E1247" i="1"/>
  <c r="D1247" i="1"/>
  <c r="V1246" i="1"/>
  <c r="U1246" i="1"/>
  <c r="R1246" i="1"/>
  <c r="E1246" i="1"/>
  <c r="D1246" i="1"/>
  <c r="V1245" i="1"/>
  <c r="U1245" i="1"/>
  <c r="R1245" i="1"/>
  <c r="E1245" i="1"/>
  <c r="D1245" i="1"/>
  <c r="Z1245" i="1"/>
  <c r="X1245" i="1"/>
  <c r="P1245" i="1"/>
  <c r="N1245" i="1"/>
  <c r="K1245" i="1"/>
  <c r="I1245" i="1"/>
  <c r="Z1244" i="1"/>
  <c r="X1244" i="1"/>
  <c r="P1244" i="1"/>
  <c r="N1244" i="1"/>
  <c r="K1244" i="1"/>
  <c r="I1244" i="1"/>
  <c r="Z1247" i="1"/>
  <c r="X1247" i="1"/>
  <c r="P1247" i="1"/>
  <c r="N1247" i="1"/>
  <c r="K1247" i="1"/>
  <c r="I1247" i="1"/>
  <c r="Z1246" i="1"/>
  <c r="X1246" i="1"/>
  <c r="P1246" i="1"/>
  <c r="N1246" i="1"/>
  <c r="K1246" i="1"/>
  <c r="I1246" i="1"/>
  <c r="Z1249" i="1"/>
  <c r="X1249" i="1"/>
  <c r="P1249" i="1"/>
  <c r="N1249" i="1"/>
  <c r="K1249" i="1"/>
  <c r="I1249" i="1"/>
  <c r="V1249" i="1"/>
  <c r="U1249" i="1"/>
  <c r="R1249" i="1"/>
  <c r="E1249" i="1"/>
  <c r="D1249" i="1"/>
  <c r="V1248" i="1"/>
  <c r="U1248" i="1"/>
  <c r="R1248" i="1"/>
  <c r="E1248" i="1"/>
  <c r="D1248" i="1"/>
  <c r="Z1248" i="1"/>
  <c r="X1248" i="1"/>
  <c r="P1248" i="1"/>
  <c r="N1248" i="1"/>
  <c r="K1248" i="1"/>
  <c r="I1248" i="1"/>
  <c r="Z1243" i="1"/>
  <c r="X1243" i="1"/>
  <c r="P1243" i="1"/>
  <c r="N1243" i="1"/>
  <c r="K1243" i="1"/>
  <c r="I1243" i="1"/>
  <c r="Z1242" i="1"/>
  <c r="X1242" i="1"/>
  <c r="P1242" i="1"/>
  <c r="N1242" i="1"/>
  <c r="K1242" i="1"/>
  <c r="I1242" i="1"/>
  <c r="Z1241" i="1"/>
  <c r="X1241" i="1"/>
  <c r="P1241" i="1"/>
  <c r="N1241" i="1"/>
  <c r="K1241" i="1"/>
  <c r="I1241" i="1"/>
  <c r="Z1240" i="1"/>
  <c r="X1240" i="1"/>
  <c r="P1240" i="1"/>
  <c r="N1240" i="1"/>
  <c r="K1240" i="1"/>
  <c r="I1240" i="1"/>
  <c r="Z1239" i="1"/>
  <c r="X1239" i="1"/>
  <c r="P1239" i="1"/>
  <c r="N1239" i="1"/>
  <c r="K1239" i="1"/>
  <c r="I1239" i="1"/>
  <c r="V1244" i="1"/>
  <c r="U1244" i="1"/>
  <c r="R1244" i="1"/>
  <c r="E1244" i="1"/>
  <c r="D1244" i="1"/>
  <c r="V1243" i="1"/>
  <c r="U1243" i="1"/>
  <c r="R1243" i="1"/>
  <c r="E1243" i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D1240" i="1"/>
  <c r="V1239" i="1"/>
  <c r="U1239" i="1"/>
  <c r="R1239" i="1"/>
  <c r="E1239" i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P1238" i="1"/>
  <c r="N1238" i="1"/>
  <c r="K1238" i="1"/>
  <c r="I1238" i="1"/>
  <c r="Z1237" i="1"/>
  <c r="X1237" i="1"/>
  <c r="Y1290" i="1" s="1"/>
  <c r="P1237" i="1"/>
  <c r="N1237" i="1"/>
  <c r="K1237" i="1"/>
  <c r="I1237" i="1"/>
  <c r="Z1236" i="1"/>
  <c r="X1236" i="1"/>
  <c r="Y1289" i="1" s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Y1288" i="1" s="1"/>
  <c r="P1235" i="1"/>
  <c r="N1235" i="1"/>
  <c r="K1235" i="1"/>
  <c r="I1235" i="1"/>
  <c r="V1234" i="1"/>
  <c r="U1234" i="1"/>
  <c r="R1234" i="1"/>
  <c r="E1234" i="1"/>
  <c r="D1234" i="1"/>
  <c r="Z1234" i="1"/>
  <c r="X1234" i="1"/>
  <c r="Y1287" i="1" s="1"/>
  <c r="P1234" i="1"/>
  <c r="N1234" i="1"/>
  <c r="K1234" i="1"/>
  <c r="I1234" i="1"/>
  <c r="Z1233" i="1"/>
  <c r="X1233" i="1"/>
  <c r="Y1286" i="1" s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Y1285" i="1" s="1"/>
  <c r="P1232" i="1"/>
  <c r="N1232" i="1"/>
  <c r="K1232" i="1"/>
  <c r="I1232" i="1"/>
  <c r="Z1231" i="1"/>
  <c r="X1231" i="1"/>
  <c r="Y1284" i="1" s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Y1283" i="1" s="1"/>
  <c r="P1230" i="1"/>
  <c r="N1230" i="1"/>
  <c r="K1230" i="1"/>
  <c r="I1230" i="1"/>
  <c r="Z1229" i="1"/>
  <c r="X1229" i="1"/>
  <c r="Y1282" i="1" s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AA1284" i="1"/>
  <c r="L1272" i="1"/>
  <c r="AA1283" i="1"/>
  <c r="AA1267" i="1"/>
  <c r="Y1265" i="1"/>
  <c r="S1276" i="1"/>
  <c r="G1265" i="1"/>
  <c r="G1278" i="1"/>
  <c r="J1265" i="1"/>
  <c r="O1266" i="1"/>
  <c r="AA1290" i="1"/>
  <c r="Q1265" i="1"/>
  <c r="L1278" i="1"/>
  <c r="Q1280" i="1"/>
  <c r="AA1281" i="1"/>
  <c r="J1284" i="1"/>
  <c r="O1286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S1283" i="1"/>
  <c r="O1272" i="1"/>
  <c r="L1282" i="1"/>
  <c r="B1290" i="1"/>
  <c r="Q1274" i="1"/>
  <c r="O1270" i="1"/>
  <c r="Q1287" i="1"/>
  <c r="Y1273" i="1"/>
  <c r="O1271" i="1"/>
  <c r="G1276" i="1"/>
  <c r="B1288" i="1"/>
  <c r="O1264" i="1"/>
  <c r="G1269" i="1"/>
  <c r="J1276" i="1"/>
  <c r="AA1276" i="1"/>
  <c r="AA1286" i="1"/>
  <c r="S1290" i="1"/>
  <c r="L1271" i="1"/>
  <c r="L1281" i="1"/>
  <c r="Q1288" i="1"/>
  <c r="Q1268" i="1"/>
  <c r="J1269" i="1"/>
  <c r="Q1272" i="1"/>
  <c r="S1280" i="1"/>
  <c r="Q1283" i="1"/>
  <c r="G1284" i="1"/>
  <c r="O1288" i="1"/>
  <c r="Q1290" i="1"/>
  <c r="J1275" i="1"/>
  <c r="O1287" i="1"/>
  <c r="Q1269" i="1"/>
  <c r="G1270" i="1"/>
  <c r="B1272" i="1"/>
  <c r="L1277" i="1"/>
  <c r="J1282" i="1"/>
  <c r="Q1286" i="1"/>
  <c r="G1287" i="1"/>
  <c r="S1275" i="1"/>
  <c r="O1279" i="1"/>
  <c r="G1285" i="1"/>
  <c r="S1286" i="1"/>
  <c r="J1266" i="1"/>
  <c r="G1268" i="1"/>
  <c r="G1272" i="1"/>
  <c r="Y1272" i="1"/>
  <c r="AA1274" i="1"/>
  <c r="Q1279" i="1"/>
  <c r="J1280" i="1"/>
  <c r="O1282" i="1"/>
  <c r="Q1284" i="1"/>
  <c r="G1290" i="1"/>
  <c r="J1268" i="1"/>
  <c r="S1271" i="1"/>
  <c r="J1283" i="1"/>
  <c r="S1284" i="1"/>
  <c r="L1290" i="1"/>
  <c r="G1263" i="1"/>
  <c r="G1275" i="1"/>
  <c r="S1282" i="1"/>
  <c r="Q1285" i="1"/>
  <c r="G1286" i="1"/>
  <c r="L1265" i="1"/>
  <c r="G1273" i="1"/>
  <c r="J1285" i="1"/>
  <c r="S1287" i="1"/>
  <c r="G1288" i="1"/>
  <c r="B1266" i="1"/>
  <c r="AA1266" i="1"/>
  <c r="AA1269" i="1"/>
  <c r="S1272" i="1"/>
  <c r="L1273" i="1"/>
  <c r="AA1273" i="1"/>
  <c r="O1274" i="1"/>
  <c r="J1277" i="1"/>
  <c r="S1279" i="1"/>
  <c r="G1280" i="1"/>
  <c r="B1282" i="1"/>
  <c r="Q1282" i="1"/>
  <c r="G1283" i="1"/>
  <c r="L1285" i="1"/>
  <c r="J1288" i="1"/>
  <c r="O1289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G1282" i="1"/>
  <c r="O1284" i="1"/>
  <c r="J1287" i="1"/>
  <c r="L1288" i="1"/>
  <c r="S1289" i="1"/>
  <c r="L1284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L1283" i="1"/>
  <c r="S1285" i="1"/>
  <c r="J1286" i="1"/>
  <c r="L1287" i="1"/>
  <c r="AA1288" i="1"/>
  <c r="J1290" i="1"/>
  <c r="B1274" i="1"/>
  <c r="B1289" i="1"/>
  <c r="Y1267" i="1"/>
  <c r="O1268" i="1"/>
  <c r="J1271" i="1"/>
  <c r="S1273" i="1"/>
  <c r="L1275" i="1"/>
  <c r="AA1275" i="1"/>
  <c r="S1277" i="1"/>
  <c r="J1278" i="1"/>
  <c r="L1279" i="1"/>
  <c r="AA1280" i="1"/>
  <c r="O1283" i="1"/>
  <c r="L1286" i="1"/>
  <c r="AA1287" i="1"/>
  <c r="L1267" i="1"/>
  <c r="AA1268" i="1"/>
  <c r="S1269" i="1"/>
  <c r="J1270" i="1"/>
  <c r="AA1272" i="1"/>
  <c r="O1275" i="1"/>
  <c r="Q1276" i="1"/>
  <c r="G1289" i="1"/>
  <c r="S1263" i="1"/>
  <c r="O1267" i="1"/>
  <c r="L1270" i="1"/>
  <c r="Y1274" i="1"/>
  <c r="Q1275" i="1"/>
  <c r="B1280" i="1"/>
  <c r="G1281" i="1"/>
  <c r="AA1282" i="1"/>
  <c r="AA1285" i="1"/>
  <c r="S1288" i="1"/>
  <c r="L1289" i="1"/>
  <c r="AA1289" i="1"/>
  <c r="O1290" i="1"/>
  <c r="B1269" i="1"/>
  <c r="Q1273" i="1"/>
  <c r="B1277" i="1"/>
  <c r="Q1281" i="1"/>
  <c r="B1285" i="1"/>
  <c r="Q1289" i="1"/>
  <c r="O1269" i="1"/>
  <c r="Y1269" i="1"/>
  <c r="B1271" i="1"/>
  <c r="J1273" i="1"/>
  <c r="O1277" i="1"/>
  <c r="B1279" i="1"/>
  <c r="J1281" i="1"/>
  <c r="O1285" i="1"/>
  <c r="B1287" i="1"/>
  <c r="J1289" i="1"/>
  <c r="B1268" i="1"/>
  <c r="B1276" i="1"/>
  <c r="B1284" i="1"/>
  <c r="B1270" i="1"/>
  <c r="B1278" i="1"/>
  <c r="B1286" i="1"/>
  <c r="B1267" i="1"/>
  <c r="B1275" i="1"/>
  <c r="B1283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B1246" i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B1250" i="1"/>
  <c r="B1247" i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B1241" i="1"/>
  <c r="B1238" i="1"/>
  <c r="B1243" i="1"/>
  <c r="S1257" i="1"/>
  <c r="J1258" i="1"/>
  <c r="G1257" i="1"/>
  <c r="Q1256" i="1"/>
  <c r="Y1254" i="1"/>
  <c r="J1254" i="1"/>
  <c r="S1253" i="1"/>
  <c r="S1251" i="1"/>
  <c r="Q1243" i="1"/>
  <c r="B1260" i="1"/>
  <c r="B1244" i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90" i="1" l="1"/>
  <c r="C1288" i="1"/>
  <c r="C1272" i="1"/>
  <c r="C1275" i="1"/>
  <c r="C1276" i="1"/>
  <c r="C1266" i="1"/>
  <c r="C1279" i="1"/>
  <c r="C1280" i="1"/>
  <c r="C1267" i="1"/>
  <c r="C1268" i="1"/>
  <c r="C1286" i="1"/>
  <c r="C1285" i="1"/>
  <c r="C1278" i="1"/>
  <c r="C1265" i="1"/>
  <c r="C1270" i="1"/>
  <c r="C1277" i="1"/>
  <c r="C1289" i="1"/>
  <c r="C1287" i="1"/>
  <c r="C1271" i="1"/>
  <c r="C1274" i="1"/>
  <c r="C1273" i="1"/>
  <c r="C1282" i="1"/>
  <c r="C1283" i="1"/>
  <c r="C1284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B1091" i="1" s="1"/>
  <c r="C1144" i="1" s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S1113" i="1" s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Q1034" i="1" s="1"/>
  <c r="P1033" i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N1030" i="1"/>
  <c r="O1083" i="1" s="1"/>
  <c r="N1029" i="1"/>
  <c r="Q1029" i="1" s="1"/>
  <c r="N1028" i="1"/>
  <c r="O1081" i="1" s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I1038" i="1"/>
  <c r="I1037" i="1"/>
  <c r="I1036" i="1"/>
  <c r="K1035" i="1"/>
  <c r="N1027" i="1"/>
  <c r="N1026" i="1"/>
  <c r="N1025" i="1"/>
  <c r="N1024" i="1"/>
  <c r="Q1024" i="1" s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AA981" i="1" s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AA917" i="1" s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Y886" i="1" s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S917" i="1" s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O945" i="1" s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J829" i="1" s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81" i="1"/>
  <c r="AA865" i="1"/>
  <c r="AA853" i="1"/>
  <c r="AA845" i="1"/>
  <c r="Y846" i="1"/>
  <c r="AA837" i="1"/>
  <c r="AA821" i="1"/>
  <c r="L934" i="1"/>
  <c r="Q955" i="1"/>
  <c r="AA961" i="1"/>
  <c r="L963" i="1"/>
  <c r="O966" i="1"/>
  <c r="L966" i="1"/>
  <c r="L992" i="1"/>
  <c r="AA1012" i="1"/>
  <c r="Q1017" i="1"/>
  <c r="Q1018" i="1"/>
  <c r="Q1019" i="1"/>
  <c r="L1020" i="1"/>
  <c r="Q1027" i="1"/>
  <c r="AA1028" i="1"/>
  <c r="L1035" i="1"/>
  <c r="Q1039" i="1"/>
  <c r="Y1048" i="1"/>
  <c r="Q1048" i="1"/>
  <c r="Q1054" i="1"/>
  <c r="L1053" i="1"/>
  <c r="J1060" i="1"/>
  <c r="S929" i="1"/>
  <c r="O998" i="1"/>
  <c r="J1050" i="1"/>
  <c r="Q972" i="1"/>
  <c r="L1060" i="1"/>
  <c r="J1017" i="1"/>
  <c r="J985" i="1"/>
  <c r="O974" i="1"/>
  <c r="L993" i="1"/>
  <c r="L984" i="1"/>
  <c r="G826" i="1"/>
  <c r="S1015" i="1"/>
  <c r="S1052" i="1"/>
  <c r="S1013" i="1"/>
  <c r="O990" i="1"/>
  <c r="Q990" i="1"/>
  <c r="J1041" i="1"/>
  <c r="Q1061" i="1"/>
  <c r="L1061" i="1"/>
  <c r="AA1063" i="1"/>
  <c r="O1062" i="1"/>
  <c r="J964" i="1"/>
  <c r="L1043" i="1"/>
  <c r="L978" i="1"/>
  <c r="Q1069" i="1"/>
  <c r="AA1071" i="1"/>
  <c r="Q1072" i="1"/>
  <c r="L1074" i="1"/>
  <c r="AA1079" i="1"/>
  <c r="Q1082" i="1"/>
  <c r="L1082" i="1"/>
  <c r="L1084" i="1"/>
  <c r="L1087" i="1"/>
  <c r="Q1088" i="1"/>
  <c r="L1091" i="1"/>
  <c r="Q1093" i="1"/>
  <c r="AA1100" i="1"/>
  <c r="L1100" i="1"/>
  <c r="Q1104" i="1"/>
  <c r="G1010" i="1"/>
  <c r="G991" i="1"/>
  <c r="G1106" i="1"/>
  <c r="G951" i="1"/>
  <c r="G850" i="1"/>
  <c r="S1091" i="1"/>
  <c r="G925" i="1"/>
  <c r="S967" i="1"/>
  <c r="L1108" i="1"/>
  <c r="G957" i="1"/>
  <c r="Q915" i="1"/>
  <c r="AA877" i="1"/>
  <c r="J827" i="1"/>
  <c r="S1088" i="1"/>
  <c r="S1035" i="1"/>
  <c r="Y930" i="1"/>
  <c r="L956" i="1"/>
  <c r="O1046" i="1"/>
  <c r="Q1046" i="1"/>
  <c r="AA1049" i="1"/>
  <c r="O1108" i="1"/>
  <c r="Y925" i="1"/>
  <c r="Y1037" i="1"/>
  <c r="Y1090" i="1"/>
  <c r="J1073" i="1"/>
  <c r="S1095" i="1"/>
  <c r="G1098" i="1"/>
  <c r="S1007" i="1"/>
  <c r="Q1076" i="1"/>
  <c r="L1109" i="1"/>
  <c r="AA1057" i="1"/>
  <c r="Q1031" i="1"/>
  <c r="Q1056" i="1"/>
  <c r="O1087" i="1"/>
  <c r="L1063" i="1"/>
  <c r="L1071" i="1"/>
  <c r="O1109" i="1"/>
  <c r="J1027" i="1"/>
  <c r="O1098" i="1"/>
  <c r="Q1098" i="1"/>
  <c r="S1112" i="1"/>
  <c r="AA1060" i="1"/>
  <c r="Y1066" i="1"/>
  <c r="AA1068" i="1"/>
  <c r="AA1111" i="1"/>
  <c r="Q1114" i="1"/>
  <c r="L1114" i="1"/>
  <c r="O890" i="1" l="1"/>
  <c r="B1062" i="1"/>
  <c r="C1115" i="1" s="1"/>
  <c r="L936" i="1"/>
  <c r="L1039" i="1"/>
  <c r="Q872" i="1"/>
  <c r="Q890" i="1"/>
  <c r="O923" i="1"/>
  <c r="J952" i="1"/>
  <c r="S1049" i="1"/>
  <c r="O1043" i="1"/>
  <c r="Q870" i="1"/>
  <c r="Q886" i="1"/>
  <c r="O968" i="1"/>
  <c r="J1093" i="1"/>
  <c r="O898" i="1"/>
  <c r="L859" i="1"/>
  <c r="Q884" i="1"/>
  <c r="Y879" i="1"/>
  <c r="O876" i="1"/>
  <c r="J908" i="1"/>
  <c r="O878" i="1"/>
  <c r="AA1108" i="1"/>
  <c r="L922" i="1"/>
  <c r="L865" i="1"/>
  <c r="L893" i="1"/>
  <c r="Q906" i="1"/>
  <c r="G897" i="1"/>
  <c r="L828" i="1"/>
  <c r="Q881" i="1"/>
  <c r="L1104" i="1"/>
  <c r="L1085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C1073" i="1" s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03" i="1" l="1"/>
  <c r="C1044" i="1"/>
  <c r="C1059" i="1"/>
  <c r="C1108" i="1"/>
  <c r="C991" i="1"/>
  <c r="C1029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<sst xmlns="http://schemas.openxmlformats.org/spreadsheetml/2006/main" count="80" uniqueCount="39">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</sst>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22%20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9"/>
      <sheetName val="Chart20"/>
      <sheetName val="Chart21"/>
      <sheetName val="Data"/>
      <sheetName val="Sheet1"/>
      <sheetName val="Chart22"/>
      <sheetName val="Chart23"/>
      <sheetName val="Chart24"/>
      <sheetName val="Chart25"/>
      <sheetName val="Chart26"/>
      <sheetName val="Chart27"/>
      <sheetName val="Chart28"/>
      <sheetName val="Glo"/>
      <sheetName val="Chart29"/>
      <sheetName val="Chart30"/>
      <sheetName val="Chart31"/>
      <sheetName val="Chart32"/>
      <sheetName val="Chart33"/>
      <sheetName val="Chart34"/>
      <sheetName val="Chart35"/>
      <sheetName val="Chart36"/>
      <sheetName val="Chart1"/>
      <sheetName val="Chart2"/>
      <sheetName val="Chart3"/>
      <sheetName val="Chart4"/>
      <sheetName val="Chart5"/>
      <sheetName val="Chart6"/>
      <sheetName val="Chart7"/>
      <sheetName val="Chart8"/>
      <sheetName val="Chart9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  <row r="1277">
          <cell r="I1277">
            <v>14541463.622359999</v>
          </cell>
          <cell r="W1277">
            <v>1264026.94</v>
          </cell>
          <cell r="X1277">
            <v>533727.31999999995</v>
          </cell>
          <cell r="Y1277">
            <v>8635581.6500000209</v>
          </cell>
          <cell r="AJ1277">
            <v>33996439.719999999</v>
          </cell>
        </row>
        <row r="1278">
          <cell r="I1278">
            <v>15569058.465519998</v>
          </cell>
          <cell r="W1278">
            <v>1376298.27</v>
          </cell>
          <cell r="X1278">
            <v>468340.21</v>
          </cell>
          <cell r="Y1278">
            <v>5140841.7100000083</v>
          </cell>
          <cell r="AJ1278">
            <v>24988578.399999999</v>
          </cell>
        </row>
        <row r="1279">
          <cell r="I1279">
            <v>10837230.931540001</v>
          </cell>
          <cell r="W1279">
            <v>1209358.55</v>
          </cell>
          <cell r="X1279">
            <v>724243.41</v>
          </cell>
          <cell r="Y1279">
            <v>6554721.2699999996</v>
          </cell>
          <cell r="AJ1279">
            <v>13966369</v>
          </cell>
        </row>
        <row r="1280">
          <cell r="I1280">
            <v>13729564.450219998</v>
          </cell>
          <cell r="W1280">
            <v>1153406.26</v>
          </cell>
          <cell r="X1280">
            <v>480219.87</v>
          </cell>
          <cell r="Y1280">
            <v>6378417.1200000029</v>
          </cell>
          <cell r="AJ1280">
            <v>17098399</v>
          </cell>
        </row>
        <row r="1281">
          <cell r="I1281">
            <v>15540647.402600002</v>
          </cell>
          <cell r="W1281">
            <v>1413218.09</v>
          </cell>
          <cell r="X1281">
            <v>446477.13</v>
          </cell>
          <cell r="Y1281">
            <v>7249099.0399999917</v>
          </cell>
          <cell r="AJ1281">
            <v>14224306.1</v>
          </cell>
        </row>
        <row r="1282">
          <cell r="I1282">
            <v>14212311.045419998</v>
          </cell>
          <cell r="W1282">
            <v>1406408.2899999996</v>
          </cell>
          <cell r="X1282">
            <v>551890.12</v>
          </cell>
          <cell r="Y1282">
            <v>9191196.2000000011</v>
          </cell>
          <cell r="AJ1282">
            <v>17176110.960000001</v>
          </cell>
        </row>
        <row r="1283">
          <cell r="I1283">
            <v>15148880.786399998</v>
          </cell>
          <cell r="W1283">
            <v>1454163.42</v>
          </cell>
          <cell r="X1283">
            <v>377854.47</v>
          </cell>
          <cell r="Y1283">
            <v>7021013.2799999928</v>
          </cell>
          <cell r="AJ1283">
            <v>28137804.690000001</v>
          </cell>
        </row>
        <row r="1284">
          <cell r="I1284">
            <v>13302687.83478</v>
          </cell>
          <cell r="W1284">
            <v>1324358.77</v>
          </cell>
          <cell r="X1284">
            <v>654341.97</v>
          </cell>
          <cell r="Y1284">
            <v>8981924.2600000203</v>
          </cell>
          <cell r="AJ1284">
            <v>25606261</v>
          </cell>
        </row>
        <row r="1285">
          <cell r="I1285">
            <v>12881128.73</v>
          </cell>
          <cell r="W1285">
            <v>1045475.25</v>
          </cell>
          <cell r="X1285">
            <v>575845.44999999995</v>
          </cell>
          <cell r="Y1285">
            <v>7889882.6399999941</v>
          </cell>
          <cell r="AJ1285">
            <v>25567565.440000001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  <cell r="JK13">
            <v>2454334020.1099997</v>
          </cell>
          <cell r="JL13">
            <v>2381498038.4300003</v>
          </cell>
          <cell r="JM13">
            <v>2144339319.9399998</v>
          </cell>
          <cell r="JN13">
            <v>2309422899.2599998</v>
          </cell>
          <cell r="JO13">
            <v>2318183253.1699996</v>
          </cell>
          <cell r="JP13">
            <v>2434227719.6100001</v>
          </cell>
          <cell r="JQ13">
            <v>2014220299.3700001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  <cell r="JK24">
            <v>221793460</v>
          </cell>
          <cell r="JL24">
            <v>239452985</v>
          </cell>
          <cell r="JM24">
            <v>219503135</v>
          </cell>
          <cell r="JN24">
            <v>241797750</v>
          </cell>
          <cell r="JO24">
            <v>226409495</v>
          </cell>
          <cell r="JP24">
            <v>226231935</v>
          </cell>
          <cell r="JQ24">
            <v>231732330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  <cell r="JK67">
            <v>9592461.4206599984</v>
          </cell>
          <cell r="JL67">
            <v>9977587.5139199998</v>
          </cell>
          <cell r="JM67">
            <v>8118763.4624400008</v>
          </cell>
          <cell r="JN67">
            <v>9099313.07742</v>
          </cell>
          <cell r="JO67">
            <v>9762709.3281000014</v>
          </cell>
          <cell r="JP67">
            <v>9322230.1219200008</v>
          </cell>
          <cell r="JQ67">
            <v>8354094.7041000007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  <cell r="JK77">
            <v>4942382.1749999998</v>
          </cell>
          <cell r="JL77">
            <v>5591470.9500000002</v>
          </cell>
          <cell r="JM77">
            <v>2713987.8</v>
          </cell>
          <cell r="JN77">
            <v>4630251.375</v>
          </cell>
          <cell r="JO77">
            <v>5683668.0750000002</v>
          </cell>
          <cell r="JP77">
            <v>4890080.9249999998</v>
          </cell>
          <cell r="JQ77">
            <v>4258534.95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  <cell r="JK10">
            <v>205328683.42000002</v>
          </cell>
          <cell r="JL10">
            <v>215104620.59</v>
          </cell>
          <cell r="JM10">
            <v>197414833.05000001</v>
          </cell>
          <cell r="JN10">
            <v>176598663.86999997</v>
          </cell>
          <cell r="JO10">
            <v>193677979.31999999</v>
          </cell>
          <cell r="JP10">
            <v>231254561.21000001</v>
          </cell>
          <cell r="JQ10">
            <v>218233528.46000001</v>
          </cell>
          <cell r="JR10">
            <v>191360524.74000001</v>
          </cell>
          <cell r="JS10">
            <v>179456940.52000001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  <cell r="JK18">
            <v>2399788.42</v>
          </cell>
          <cell r="JL18">
            <v>2498660.06</v>
          </cell>
          <cell r="JM18">
            <v>2240538.0900000003</v>
          </cell>
          <cell r="JN18">
            <v>2008449.6099999999</v>
          </cell>
          <cell r="JO18">
            <v>2299088.31</v>
          </cell>
          <cell r="JP18">
            <v>2700754.17</v>
          </cell>
          <cell r="JQ18">
            <v>2557017.9699999997</v>
          </cell>
          <cell r="JR18">
            <v>2160654.44</v>
          </cell>
          <cell r="JS18">
            <v>2116309.17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JR13">
            <v>2494881436.2200003</v>
          </cell>
          <cell r="JS13">
            <v>2337030494.52</v>
          </cell>
        </row>
        <row r="24">
          <cell r="JR24">
            <v>247903865</v>
          </cell>
          <cell r="JS24">
            <v>248761070</v>
          </cell>
        </row>
        <row r="67">
          <cell r="JR67">
            <v>9723879.9757800009</v>
          </cell>
          <cell r="JS67">
            <v>9186508.4740200024</v>
          </cell>
        </row>
        <row r="77">
          <cell r="JR77">
            <v>3863833.875</v>
          </cell>
          <cell r="JS77">
            <v>3679467.5249999999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90"/>
  <sheetViews>
    <sheetView tabSelected="1" topLeftCell="A7" zoomScaleNormal="100" zoomScaleSheetLayoutView="100" workbookViewId="0">
      <pane xSplit="1" ySplit="2" topLeftCell="Q1288" activePane="bottomRight" state="frozen"/>
      <selection pane="topRight" activeCell="B7" sqref="B7"/>
      <selection pane="bottomLeft" activeCell="A9" sqref="A9"/>
      <selection pane="bottomRight" activeCell="AC1290" sqref="AC1290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8" t="s">
        <v>3</v>
      </c>
      <c r="C7" s="89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0" t="s">
        <v>10</v>
      </c>
      <c r="X7" s="91"/>
      <c r="Y7" s="91"/>
      <c r="Z7" s="91"/>
      <c r="AA7" s="91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90" si="597">+K1266+P1266+R1266+U1266+V1266+Z1266</f>
        <v>25641553.941119999</v>
      </c>
      <c r="C1266" s="70">
        <f t="shared" ref="C1266:C1290" si="598">(B1266/B1213)-1</f>
        <v>4.9539021406745931E-3</v>
      </c>
      <c r="D1266" s="71">
        <f>[5]Data!$AJ$1261</f>
        <v>30808828</v>
      </c>
      <c r="E1266" s="61">
        <f>[5]Data!$I$1261</f>
        <v>12901972.915320002</v>
      </c>
      <c r="F1266" s="72"/>
      <c r="G1266" s="70">
        <f t="shared" ref="G1266:G1290" si="599">(E1266/E1213)-1</f>
        <v>-0.12966475942909339</v>
      </c>
      <c r="H1266" s="73">
        <v>8019</v>
      </c>
      <c r="I1266" s="74">
        <f>'[6]Marketshare 2018'!$IU$13</f>
        <v>2599942041.1900005</v>
      </c>
      <c r="J1266" s="75">
        <f t="shared" ref="J1266:J1290" si="600">(I1266/I1213)-1</f>
        <v>0.10013812947701939</v>
      </c>
      <c r="K1266" s="74">
        <f>'[6]Marketshare 2018'!$IU$67</f>
        <v>9232957.3111199997</v>
      </c>
      <c r="L1266" s="76">
        <f t="shared" ref="L1266:L1290" si="601">(K1266/0.09)/I1266</f>
        <v>3.9457962117126662E-2</v>
      </c>
      <c r="M1266" s="74">
        <v>382</v>
      </c>
      <c r="N1266" s="74">
        <f>'[6]Marketshare 2018'!$IU$24</f>
        <v>231881430</v>
      </c>
      <c r="O1266" s="77">
        <f t="shared" ref="O1266:O1290" si="602">(N1266/N1213)-1</f>
        <v>0.19188760694597673</v>
      </c>
      <c r="P1266" s="74">
        <f>'[6]Marketshare 2018'!$IU$77</f>
        <v>3669015.6</v>
      </c>
      <c r="Q1266" s="76">
        <f t="shared" ref="Q1266:Q1290" si="603">(P1266/0.09)/N1266</f>
        <v>0.1758089899652594</v>
      </c>
      <c r="R1266" s="71">
        <f>[5]Data!$W$1261</f>
        <v>1297323.7999999998</v>
      </c>
      <c r="S1266" s="78">
        <f t="shared" ref="S1266:S1290" si="604">(R1266/R1213)-1</f>
        <v>-6.7950968783719534E-2</v>
      </c>
      <c r="T1266" s="5">
        <v>5306</v>
      </c>
      <c r="U1266" s="79">
        <f>[5]Data!$X$1261</f>
        <v>715019.29</v>
      </c>
      <c r="V1266" s="61">
        <f>[5]Data!$Y$1261</f>
        <v>8137900.1599999992</v>
      </c>
      <c r="W1266" s="67">
        <v>2737</v>
      </c>
      <c r="X1266" s="74">
        <f>'[7]From Apr 2018'!$IU$10</f>
        <v>222240801.31000003</v>
      </c>
      <c r="Y1266" s="78">
        <f t="shared" ref="Y1266:Y1277" si="605">(X1266/X1213)-1</f>
        <v>7.8167455131312513E-2</v>
      </c>
      <c r="Z1266" s="74">
        <f>'[7]From Apr 2018'!$IU$18</f>
        <v>2589337.7799999998</v>
      </c>
      <c r="AA1266" s="76">
        <f t="shared" ref="AA1266:AA1290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[5]Data!$AJ$1262</f>
        <v>14177885.27</v>
      </c>
      <c r="E1267" s="61">
        <f>[5]Data!$I$1262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'[6]Marketshare 2018'!$IV$13</f>
        <v>2314539310.6400003</v>
      </c>
      <c r="J1267" s="75">
        <f t="shared" si="600"/>
        <v>-5.0130191834984017E-2</v>
      </c>
      <c r="K1267" s="74">
        <f>'[6]Marketshare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'[6]Marketshare 2018'!$IV$24</f>
        <v>240608330</v>
      </c>
      <c r="O1267" s="77">
        <f t="shared" si="602"/>
        <v>0.10441504004226565</v>
      </c>
      <c r="P1267" s="74">
        <f>'[6]Marketshare 2018'!$IV$77</f>
        <v>5262386.625</v>
      </c>
      <c r="Q1267" s="76">
        <f t="shared" si="603"/>
        <v>0.24301304323088066</v>
      </c>
      <c r="R1267" s="71">
        <f>[5]Data!$W$1262</f>
        <v>1249315.17</v>
      </c>
      <c r="S1267" s="78">
        <f t="shared" si="604"/>
        <v>-9.4561785649178054E-2</v>
      </c>
      <c r="T1267" s="5">
        <v>5306</v>
      </c>
      <c r="U1267" s="79">
        <f>[5]Data!$X$1262</f>
        <v>615546.12</v>
      </c>
      <c r="V1267" s="61">
        <f>[5]Data!$Y$1262</f>
        <v>3909714.09</v>
      </c>
      <c r="W1267" s="67">
        <v>2737</v>
      </c>
      <c r="X1267" s="74">
        <f>'[7]From Apr 2018'!$IV$10</f>
        <v>189810484.81999999</v>
      </c>
      <c r="Y1267" s="78">
        <f t="shared" si="605"/>
        <v>-6.5460587478944343E-2</v>
      </c>
      <c r="Z1267" s="74">
        <f>'[7]From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[5]Data!$AJ$1263</f>
        <v>15722163.379999999</v>
      </c>
      <c r="E1268" s="61">
        <f>[5]Data!$I$1263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'[6]Marketshare 2018'!$IW$13</f>
        <v>2234335692.8299999</v>
      </c>
      <c r="J1268" s="75">
        <f t="shared" si="600"/>
        <v>3.113806513350692E-2</v>
      </c>
      <c r="K1268" s="74">
        <f>'[6]Marketshare 2018'!$IW$67</f>
        <v>8153343.8207999999</v>
      </c>
      <c r="L1268" s="76">
        <f t="shared" si="601"/>
        <v>4.054570197786872E-2</v>
      </c>
      <c r="M1268" s="74">
        <v>382</v>
      </c>
      <c r="N1268" s="74">
        <f>'[6]Marketshare 2018'!$IW$24</f>
        <v>233808970</v>
      </c>
      <c r="O1268" s="77">
        <f t="shared" si="602"/>
        <v>0.14291456572110328</v>
      </c>
      <c r="P1268" s="74">
        <f>'[6]Marketshare 2018'!$IW$77</f>
        <v>2793085.1999999997</v>
      </c>
      <c r="Q1268" s="76">
        <f t="shared" si="603"/>
        <v>0.13273348751333192</v>
      </c>
      <c r="R1268" s="71">
        <f>[5]Data!$W$1263</f>
        <v>1219125.83</v>
      </c>
      <c r="S1268" s="78">
        <f t="shared" si="604"/>
        <v>-1.2789915007995978E-2</v>
      </c>
      <c r="T1268" s="5">
        <v>5306</v>
      </c>
      <c r="U1268" s="79">
        <f>[5]Data!$X$1263</f>
        <v>589759.79</v>
      </c>
      <c r="V1268" s="61">
        <f>[5]Data!$Y$1263</f>
        <v>4152666.4199999971</v>
      </c>
      <c r="W1268" s="67">
        <v>2737</v>
      </c>
      <c r="X1268" s="74">
        <f>'[7]From Apr 2018'!$IW$10</f>
        <v>176866856.05000001</v>
      </c>
      <c r="Y1268" s="78">
        <f t="shared" si="605"/>
        <v>1.9742855887519006E-2</v>
      </c>
      <c r="Z1268" s="74">
        <f>'[7]From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[5]Data!$AJ$1264</f>
        <v>30197271.800000001</v>
      </c>
      <c r="E1269" s="61">
        <f>[5]Data!$I$1264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'[6]Marketshare 2018'!$IX$13</f>
        <v>2543207718.0999999</v>
      </c>
      <c r="J1269" s="75">
        <f t="shared" si="600"/>
        <v>0.15445373037215426</v>
      </c>
      <c r="K1269" s="74">
        <f>'[6]Marketshare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'[6]Marketshare 2018'!$IX$24</f>
        <v>265234780</v>
      </c>
      <c r="O1269" s="77">
        <f t="shared" si="602"/>
        <v>0.32087145965593011</v>
      </c>
      <c r="P1269" s="74">
        <f>'[6]Marketshare 2018'!$IX$77</f>
        <v>4825087.6499999994</v>
      </c>
      <c r="Q1269" s="76">
        <f t="shared" si="603"/>
        <v>0.20213067456688746</v>
      </c>
      <c r="R1269" s="71">
        <f>[5]Data!$W$1264</f>
        <v>1134440.67</v>
      </c>
      <c r="S1269" s="78">
        <f t="shared" si="604"/>
        <v>5.1537890441635259E-2</v>
      </c>
      <c r="T1269" s="5">
        <v>5306</v>
      </c>
      <c r="U1269" s="79">
        <f>[5]Data!$X$1264</f>
        <v>696788.86</v>
      </c>
      <c r="V1269" s="61">
        <f>[5]Data!$Y$1264</f>
        <v>6356388.8900000202</v>
      </c>
      <c r="W1269" s="67">
        <v>2737</v>
      </c>
      <c r="X1269" s="74">
        <f>'[7]From Apr 2018'!$IX$10</f>
        <v>188457896.90000001</v>
      </c>
      <c r="Y1269" s="78">
        <f t="shared" si="605"/>
        <v>0.10632704790010061</v>
      </c>
      <c r="Z1269" s="74">
        <f>'[7]From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[5]Data!$AJ$1265</f>
        <v>21308485</v>
      </c>
      <c r="E1270" s="61">
        <f>[5]Data!$I$1265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'[6]Marketshare 2018'!$IY$13</f>
        <v>2559323182.5900002</v>
      </c>
      <c r="J1270" s="75">
        <f t="shared" si="600"/>
        <v>8.0222154397820766E-2</v>
      </c>
      <c r="K1270" s="74">
        <f>'[6]Marketshare 2018'!$IY$67</f>
        <v>9664516.4112</v>
      </c>
      <c r="L1270" s="76">
        <f t="shared" si="601"/>
        <v>4.195777868558568E-2</v>
      </c>
      <c r="M1270" s="74">
        <v>382</v>
      </c>
      <c r="N1270" s="74">
        <f>'[6]Marketshare 2018'!$IY$24</f>
        <v>294785080</v>
      </c>
      <c r="O1270" s="77">
        <f t="shared" si="602"/>
        <v>0.55391684352941684</v>
      </c>
      <c r="P1270" s="74">
        <f>'[6]Marketshare 2018'!$IY$77</f>
        <v>8438298.0749999993</v>
      </c>
      <c r="Q1270" s="76">
        <f t="shared" si="603"/>
        <v>0.31805838850460139</v>
      </c>
      <c r="R1270" s="71">
        <f>[5]Data!$W$1265</f>
        <v>1403212.0999999999</v>
      </c>
      <c r="S1270" s="78">
        <f t="shared" si="604"/>
        <v>-1.8311803995664788E-2</v>
      </c>
      <c r="T1270" s="5">
        <v>5306</v>
      </c>
      <c r="U1270" s="79">
        <f>[5]Data!$X$1265</f>
        <v>502603.9</v>
      </c>
      <c r="V1270" s="61">
        <f>[5]Data!$Y$1265</f>
        <v>9169090.3399999999</v>
      </c>
      <c r="W1270" s="67">
        <v>2737</v>
      </c>
      <c r="X1270" s="74">
        <f>'[7]From Apr 2018'!$IY$10</f>
        <v>232773597.93000001</v>
      </c>
      <c r="Y1270" s="78">
        <f t="shared" si="605"/>
        <v>0.21547408699165738</v>
      </c>
      <c r="Z1270" s="74">
        <f>'[7]From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[5]Data!$AJ$1266</f>
        <v>13491153.5</v>
      </c>
      <c r="E1271" s="61">
        <f>[5]Data!$I$1266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'[6]Marketshare 2018'!$IZ$13</f>
        <v>2287395009.6899996</v>
      </c>
      <c r="J1271" s="75">
        <f t="shared" si="600"/>
        <v>-5.2339540046434374E-2</v>
      </c>
      <c r="K1271" s="74">
        <f>'[6]Marketshare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'[6]Marketshare 2018'!$IZ$24</f>
        <v>245650500</v>
      </c>
      <c r="O1271" s="77">
        <f t="shared" si="602"/>
        <v>9.123273307429125E-3</v>
      </c>
      <c r="P1271" s="74">
        <f>'[6]Marketshare 2018'!$IZ$77</f>
        <v>4530073.05</v>
      </c>
      <c r="Q1271" s="76">
        <f t="shared" si="603"/>
        <v>0.2049014555231925</v>
      </c>
      <c r="R1271" s="71">
        <f>[5]Data!$W$1266</f>
        <v>1345959.23</v>
      </c>
      <c r="S1271" s="78">
        <f t="shared" si="604"/>
        <v>-8.7646006632434048E-2</v>
      </c>
      <c r="T1271" s="5">
        <v>5306</v>
      </c>
      <c r="U1271" s="79">
        <f>[5]Data!$X$1266</f>
        <v>639977.93999999994</v>
      </c>
      <c r="V1271" s="61">
        <f>[5]Data!$Y$1266</f>
        <v>4574451.0300000012</v>
      </c>
      <c r="W1271" s="67">
        <v>2737</v>
      </c>
      <c r="X1271" s="74">
        <f>'[7]From Apr 2018'!$IZ$10</f>
        <v>192399320.79000002</v>
      </c>
      <c r="Y1271" s="78">
        <f t="shared" si="605"/>
        <v>-0.11819155762170119</v>
      </c>
      <c r="Z1271" s="74">
        <f>'[7]From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[5]Data!$AJ$1267</f>
        <v>16040972.470000001</v>
      </c>
      <c r="E1272" s="61">
        <f>[5]Data!$I$1267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'[6]Marketshare 2018'!$JA$13</f>
        <v>2068492661.3299999</v>
      </c>
      <c r="J1272" s="75">
        <f t="shared" si="600"/>
        <v>-0.10325212786918458</v>
      </c>
      <c r="K1272" s="74">
        <f>'[6]Marketshare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'[6]Marketshare 2018'!$JA$24</f>
        <v>227226690</v>
      </c>
      <c r="O1272" s="77">
        <f t="shared" si="602"/>
        <v>0.13600820509538813</v>
      </c>
      <c r="P1272" s="74">
        <f>'[6]Marketshare 2018'!$JA$77</f>
        <v>4737344.625</v>
      </c>
      <c r="Q1272" s="76">
        <f t="shared" si="603"/>
        <v>0.23165043903953361</v>
      </c>
      <c r="R1272" s="71">
        <f>[5]Data!$W$1267</f>
        <v>981952.87000000011</v>
      </c>
      <c r="S1272" s="78">
        <f t="shared" si="604"/>
        <v>-0.19880812991275754</v>
      </c>
      <c r="T1272" s="5">
        <v>5306</v>
      </c>
      <c r="U1272" s="79">
        <f>[5]Data!$X$1267</f>
        <v>845722.49</v>
      </c>
      <c r="V1272" s="61">
        <f>[5]Data!$Y$1267</f>
        <v>5011020.8199999984</v>
      </c>
      <c r="W1272" s="67">
        <v>2737</v>
      </c>
      <c r="X1272" s="74">
        <f>'[7]From Apr 2018'!$JA$10</f>
        <v>178991657.26999998</v>
      </c>
      <c r="Y1272" s="78">
        <f t="shared" si="605"/>
        <v>1.2591611491124199E-2</v>
      </c>
      <c r="Z1272" s="74">
        <f>'[7]From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[5]Data!$AJ$1268</f>
        <v>17406402</v>
      </c>
      <c r="E1273" s="61">
        <f>[5]Data!$I$1268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'[6]Marketshare 2018'!$JB$13</f>
        <v>2449481399.1999998</v>
      </c>
      <c r="J1273" s="75">
        <f t="shared" si="600"/>
        <v>8.6767560977585534E-2</v>
      </c>
      <c r="K1273" s="74">
        <f>'[6]Marketshare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'[6]Marketshare 2018'!$JB$24</f>
        <v>206851890</v>
      </c>
      <c r="O1273" s="77">
        <f t="shared" si="602"/>
        <v>8.9817645169259386E-2</v>
      </c>
      <c r="P1273" s="74">
        <f>'[6]Marketshare 2018'!$JB$77</f>
        <v>5073888.375</v>
      </c>
      <c r="Q1273" s="76">
        <f t="shared" si="603"/>
        <v>0.27254543093611572</v>
      </c>
      <c r="R1273" s="71">
        <f>[5]Data!$W$1268</f>
        <v>1250915.3600000001</v>
      </c>
      <c r="S1273" s="78">
        <f t="shared" si="604"/>
        <v>7.4389778105119042E-2</v>
      </c>
      <c r="T1273" s="5">
        <v>5306</v>
      </c>
      <c r="U1273" s="79">
        <f>[5]Data!$X$1268</f>
        <v>531424.61</v>
      </c>
      <c r="V1273" s="61">
        <f>[5]Data!$Y$1268</f>
        <v>6973187.3299999991</v>
      </c>
      <c r="W1273" s="67">
        <v>2737</v>
      </c>
      <c r="X1273" s="74">
        <f>'[7]From Apr 2018'!$JB$10</f>
        <v>186571695.48999998</v>
      </c>
      <c r="Y1273" s="78">
        <f t="shared" si="605"/>
        <v>6.1000609574142661E-2</v>
      </c>
      <c r="Z1273" s="74">
        <f>'[7]From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[5]Data!$AJ$1269</f>
        <v>13832579.84</v>
      </c>
      <c r="E1274" s="61">
        <f>[5]Data!$I$1269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'[6]Marketshare 2018'!$JC$13</f>
        <v>2378534615.3099999</v>
      </c>
      <c r="J1274" s="75">
        <f t="shared" si="600"/>
        <v>-6.3458219304048158E-2</v>
      </c>
      <c r="K1274" s="74">
        <f>'[6]Marketshare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'[6]Marketshare 2018'!$JC$24</f>
        <v>215936410</v>
      </c>
      <c r="O1274" s="77">
        <f t="shared" si="602"/>
        <v>-3.0341598094024258E-2</v>
      </c>
      <c r="P1274" s="74">
        <f>'[6]Marketshare 2018'!$JC$77</f>
        <v>3590910</v>
      </c>
      <c r="Q1274" s="76">
        <f t="shared" si="603"/>
        <v>0.18477198912402035</v>
      </c>
      <c r="R1274" s="71">
        <f>[5]Data!$W$1269</f>
        <v>1420664.43</v>
      </c>
      <c r="S1274" s="78">
        <f t="shared" si="604"/>
        <v>6.5810450419457656E-2</v>
      </c>
      <c r="T1274" s="5">
        <v>5306</v>
      </c>
      <c r="U1274" s="79">
        <f>[5]Data!$X$1269</f>
        <v>583485.51</v>
      </c>
      <c r="V1274" s="61">
        <f>[5]Data!$Y$1269</f>
        <v>9030227.5700000003</v>
      </c>
      <c r="W1274" s="67">
        <v>2737</v>
      </c>
      <c r="X1274" s="74">
        <f>'[7]From Apr 2018'!$JC$10</f>
        <v>227944352.38</v>
      </c>
      <c r="Y1274" s="78">
        <f t="shared" si="605"/>
        <v>0.19357921982033677</v>
      </c>
      <c r="Z1274" s="74">
        <f>'[7]From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[5]Data!$AJ$1270</f>
        <v>21702822.199999999</v>
      </c>
      <c r="E1275" s="61">
        <f>[5]Data!$I$1270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'[6]Marketshare 2018'!$JD$13</f>
        <v>2330168322.1100001</v>
      </c>
      <c r="J1275" s="75">
        <f t="shared" si="600"/>
        <v>-9.5221065089623913E-2</v>
      </c>
      <c r="K1275" s="74">
        <f>'[6]Marketshare 2018'!$JD$67</f>
        <v>9457641.4516199995</v>
      </c>
      <c r="L1275" s="76">
        <f t="shared" si="601"/>
        <v>4.509755970025553E-2</v>
      </c>
      <c r="M1275" s="74">
        <v>382</v>
      </c>
      <c r="N1275" s="74">
        <f>'[6]Marketshare 2018'!$JD$24</f>
        <v>228181605</v>
      </c>
      <c r="O1275" s="77">
        <f t="shared" si="602"/>
        <v>-1.8510768607321593E-3</v>
      </c>
      <c r="P1275" s="74">
        <f>'[6]Marketshare 2018'!$JD$77</f>
        <v>6922297.5750000002</v>
      </c>
      <c r="Q1275" s="76">
        <f t="shared" si="603"/>
        <v>0.33707545137128825</v>
      </c>
      <c r="R1275" s="71">
        <f>[5]Data!$W$1270</f>
        <v>1257591.1499999999</v>
      </c>
      <c r="S1275" s="78">
        <f t="shared" si="604"/>
        <v>-0.17099796252330701</v>
      </c>
      <c r="T1275" s="5">
        <v>5306</v>
      </c>
      <c r="U1275" s="79">
        <f>[5]Data!$X$1270</f>
        <v>649047.92000000004</v>
      </c>
      <c r="V1275" s="61">
        <f>[5]Data!$Y$1270</f>
        <v>8935131.0500000026</v>
      </c>
      <c r="W1275" s="67">
        <v>2737</v>
      </c>
      <c r="X1275" s="74">
        <f>'[7]From Apr 2018'!$JD$10</f>
        <v>197508961.75999999</v>
      </c>
      <c r="Y1275" s="78">
        <f t="shared" si="605"/>
        <v>-7.6740880565964176E-2</v>
      </c>
      <c r="Z1275" s="74">
        <f>'[7]From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[5]Data!$AJ$1271</f>
        <v>27513814.140000001</v>
      </c>
      <c r="E1276" s="61">
        <f>[5]Data!$I$1271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'[6]Marketshare 2018'!$JE$13</f>
        <v>2244299639.77</v>
      </c>
      <c r="J1276" s="75">
        <f t="shared" si="600"/>
        <v>-1.1400521509982497E-2</v>
      </c>
      <c r="K1276" s="74">
        <f>'[6]Marketshare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'[6]Marketshare 2018'!$JE$24</f>
        <v>207055755</v>
      </c>
      <c r="O1276" s="77">
        <f t="shared" si="602"/>
        <v>-0.17276559129715263</v>
      </c>
      <c r="P1276" s="74">
        <f>'[6]Marketshare 2018'!$JE$77</f>
        <v>4850301.5999999996</v>
      </c>
      <c r="Q1276" s="76">
        <f t="shared" si="603"/>
        <v>0.26027887995675369</v>
      </c>
      <c r="R1276" s="71">
        <f>[5]Data!$W$1271</f>
        <v>1029110.3899999998</v>
      </c>
      <c r="S1276" s="78">
        <f t="shared" si="604"/>
        <v>-0.14727547362647708</v>
      </c>
      <c r="T1276" s="5">
        <v>5306</v>
      </c>
      <c r="U1276" s="79">
        <f>[5]Data!$X$1271</f>
        <v>552734.84</v>
      </c>
      <c r="V1276" s="61">
        <f>[5]Data!$Y$1271</f>
        <v>8213472.1599999964</v>
      </c>
      <c r="W1276" s="67">
        <v>2737</v>
      </c>
      <c r="X1276" s="74">
        <f>'[7]From Apr 2018'!$JE$10</f>
        <v>172831811.22</v>
      </c>
      <c r="Y1276" s="78">
        <f t="shared" si="605"/>
        <v>-0.1067804092615442</v>
      </c>
      <c r="Z1276" s="74">
        <f>'[7]From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[5]Data!$AJ$1272</f>
        <v>13365757.4</v>
      </c>
      <c r="E1277" s="61">
        <f>[5]Data!$I$1272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'[6]Marketshare 2018'!$JF$13</f>
        <v>1945926162.2399998</v>
      </c>
      <c r="J1277" s="75">
        <f t="shared" si="600"/>
        <v>-0.12804907414035549</v>
      </c>
      <c r="K1277" s="74">
        <f>'[6]Marketshare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'[6]Marketshare 2018'!$JF$24</f>
        <v>207397195</v>
      </c>
      <c r="O1277" s="77">
        <f t="shared" si="602"/>
        <v>-2.2510027420048595E-2</v>
      </c>
      <c r="P1277" s="74">
        <f>'[6]Marketshare 2018'!$JF$77</f>
        <v>3818655.9</v>
      </c>
      <c r="Q1277" s="76">
        <f t="shared" si="603"/>
        <v>0.20458092502167158</v>
      </c>
      <c r="R1277" s="71">
        <f>[5]Data!$W$1272</f>
        <v>1205160.7799999998</v>
      </c>
      <c r="S1277" s="78">
        <f t="shared" si="604"/>
        <v>0.15329774173087185</v>
      </c>
      <c r="T1277" s="5">
        <v>5306</v>
      </c>
      <c r="U1277" s="79">
        <f>[5]Data!$X$1272</f>
        <v>632106.6</v>
      </c>
      <c r="V1277" s="61">
        <f>[5]Data!$Y$1272</f>
        <v>5416911.6399999885</v>
      </c>
      <c r="W1277" s="67">
        <v>2737</v>
      </c>
      <c r="X1277" s="74">
        <f>'[7]From Apr 2023'!$JF$10</f>
        <v>169620513.22</v>
      </c>
      <c r="Y1277" s="78">
        <f t="shared" si="605"/>
        <v>2.6465414159401179E-2</v>
      </c>
      <c r="Z1277" s="74">
        <f>'[7]From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[5]Data!$AJ$1273</f>
        <v>25653356</v>
      </c>
      <c r="E1278" s="61">
        <f>[5]Data!$I$1273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'[6]Marketshare 2018'!$JG$13</f>
        <v>2768029810.02</v>
      </c>
      <c r="J1278" s="75">
        <f t="shared" si="600"/>
        <v>0.14099569281010726</v>
      </c>
      <c r="K1278" s="74">
        <f>'[6]Marketshare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'[6]Marketshare 2018'!$JG$24</f>
        <v>231137560</v>
      </c>
      <c r="O1278" s="77">
        <f t="shared" si="602"/>
        <v>0.10990062553457203</v>
      </c>
      <c r="P1278" s="74">
        <f>'[6]Marketshare 2018'!$JG$77</f>
        <v>5241745.5750000002</v>
      </c>
      <c r="Q1278" s="76">
        <f t="shared" si="603"/>
        <v>0.25197816183574839</v>
      </c>
      <c r="R1278" s="71">
        <f>[5]Data!$W$1273</f>
        <v>1501243.98</v>
      </c>
      <c r="S1278" s="78">
        <f t="shared" si="604"/>
        <v>0.31613917832450666</v>
      </c>
      <c r="T1278" s="5">
        <v>5306</v>
      </c>
      <c r="U1278" s="79">
        <f>[5]Data!$X$1273</f>
        <v>547858.86</v>
      </c>
      <c r="V1278" s="61">
        <f>[5]Data!$Y$1273</f>
        <v>7694455.9800000004</v>
      </c>
      <c r="W1278" s="67">
        <v>2737</v>
      </c>
      <c r="X1278" s="74">
        <f>'[7]From Apr 2023'!$JG$10</f>
        <v>232338927.99000001</v>
      </c>
      <c r="Y1278" s="78">
        <f t="shared" ref="Y1278:Y1279" si="607">(X1278/X1225)-1</f>
        <v>0.42526832881040511</v>
      </c>
      <c r="Z1278" s="74">
        <f>'[7]From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[5]Data!$AJ$1274</f>
        <v>19135497.66</v>
      </c>
      <c r="E1279" s="61">
        <f>[5]Data!$I$1274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'[6]Marketshare 2018'!$JH$13</f>
        <v>2316783328.6800003</v>
      </c>
      <c r="J1279" s="75">
        <f t="shared" si="600"/>
        <v>-0.11594019404395872</v>
      </c>
      <c r="K1279" s="74">
        <f>'[6]Marketshare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'[6]Marketshare 2018'!$JH$24</f>
        <v>199849240</v>
      </c>
      <c r="O1279" s="77">
        <f t="shared" si="602"/>
        <v>-0.23668137131658451</v>
      </c>
      <c r="P1279" s="74">
        <f>'[6]Marketshare 2018'!$JH$77</f>
        <v>3351050.55</v>
      </c>
      <c r="Q1279" s="76">
        <f t="shared" si="603"/>
        <v>0.18630991541423925</v>
      </c>
      <c r="R1279" s="71">
        <f>[5]Data!$W$1274</f>
        <v>1287815.69</v>
      </c>
      <c r="S1279" s="78">
        <f t="shared" si="604"/>
        <v>-0.18333860901071652</v>
      </c>
      <c r="T1279" s="5">
        <v>5306</v>
      </c>
      <c r="U1279" s="79">
        <f>[5]Data!$X$1274</f>
        <v>800804.4</v>
      </c>
      <c r="V1279" s="61">
        <f>[5]Data!$Y$1274</f>
        <v>8120171.6700000148</v>
      </c>
      <c r="W1279" s="67">
        <v>2737</v>
      </c>
      <c r="X1279" s="74">
        <f>'[7]From Apr 2023'!$JH$10</f>
        <v>210426108.75</v>
      </c>
      <c r="Y1279" s="78">
        <f t="shared" si="607"/>
        <v>-3.5350603571685069E-2</v>
      </c>
      <c r="Z1279" s="74">
        <f>'[7]From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[5]Data!$AJ$1275</f>
        <v>13353910</v>
      </c>
      <c r="E1280" s="61">
        <f>[5]Data!$I$1275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'[6]Marketshare 2018'!$JI$13</f>
        <v>2118843911.5599997</v>
      </c>
      <c r="J1280" s="75">
        <f t="shared" si="600"/>
        <v>-8.6063243400941958E-2</v>
      </c>
      <c r="K1280" s="74">
        <f>'[6]Marketshare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'[6]Marketshare 2018'!$JI$24</f>
        <v>206853570</v>
      </c>
      <c r="O1280" s="77">
        <f t="shared" si="602"/>
        <v>-9.2006888250034446E-2</v>
      </c>
      <c r="P1280" s="74">
        <f>'[6]Marketshare 2018'!$JI$77</f>
        <v>5078212.875</v>
      </c>
      <c r="Q1280" s="76">
        <f t="shared" si="603"/>
        <v>0.27277550733110384</v>
      </c>
      <c r="R1280" s="71">
        <f>[5]Data!$W$1275</f>
        <v>919541.26</v>
      </c>
      <c r="S1280" s="78">
        <f t="shared" si="604"/>
        <v>-0.319137174456116</v>
      </c>
      <c r="T1280" s="5">
        <v>5306</v>
      </c>
      <c r="U1280" s="79">
        <f>[5]Data!$X$1275</f>
        <v>339472.24</v>
      </c>
      <c r="V1280" s="61">
        <f>[5]Data!$Y$1275</f>
        <v>4424881.0199999902</v>
      </c>
      <c r="W1280" s="67">
        <v>2737</v>
      </c>
      <c r="X1280" s="74">
        <f>'[7]From Apr 2023'!$JI$10</f>
        <v>181345488.35000002</v>
      </c>
      <c r="Y1280" s="78">
        <f t="shared" ref="Y1280:Y1290" si="608">(X1280/X1227)-1</f>
        <v>-9.929904753450991E-2</v>
      </c>
      <c r="Z1280" s="74">
        <f>'[7]From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[5]Data!$AJ$1276</f>
        <v>10441396</v>
      </c>
      <c r="E1281" s="61">
        <f>[5]Data!$I$1276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'[6]Marketshare 2018'!$JJ$13</f>
        <v>2123840319.9800005</v>
      </c>
      <c r="J1281" s="75">
        <f t="shared" si="600"/>
        <v>-4.9592064873105857E-2</v>
      </c>
      <c r="K1281" s="74">
        <f>'[6]Marketshare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'[6]Marketshare 2018'!$JJ$24</f>
        <v>201857235</v>
      </c>
      <c r="O1281" s="77">
        <f t="shared" si="602"/>
        <v>-6.345358240291199E-2</v>
      </c>
      <c r="P1281" s="74">
        <f>'[6]Marketshare 2018'!$JJ$77</f>
        <v>3877360.875</v>
      </c>
      <c r="Q1281" s="76">
        <f t="shared" si="603"/>
        <v>0.21342701687160234</v>
      </c>
      <c r="R1281" s="71">
        <f>[5]Data!$W$1276</f>
        <v>1073129.9500000002</v>
      </c>
      <c r="S1281" s="78">
        <f t="shared" si="604"/>
        <v>-2.217182415402319E-2</v>
      </c>
      <c r="T1281" s="5">
        <v>5306</v>
      </c>
      <c r="U1281" s="79">
        <f>[5]Data!$X$1276</f>
        <v>758695.72</v>
      </c>
      <c r="V1281" s="61">
        <f>[5]Data!$Y$1276</f>
        <v>7551834.359999991</v>
      </c>
      <c r="W1281" s="67">
        <v>2737</v>
      </c>
      <c r="X1281" s="74">
        <f>'[7]From Apr 2023'!$JJ$10</f>
        <v>177993683.68000001</v>
      </c>
      <c r="Y1281" s="78">
        <f t="shared" si="608"/>
        <v>1.9007761878939489E-2</v>
      </c>
      <c r="Z1281" s="74">
        <f>'[7]From Apr 2023'!$JJ$18</f>
        <v>2120993.6399999997</v>
      </c>
      <c r="AA1281" s="76">
        <f t="shared" si="606"/>
        <v>7.9440782996665474E-2</v>
      </c>
    </row>
    <row r="1282" spans="1:27" s="80" customFormat="1" ht="13" x14ac:dyDescent="0.3">
      <c r="A1282" s="69">
        <v>45074</v>
      </c>
      <c r="B1282" s="58">
        <f t="shared" si="597"/>
        <v>27367967.925660022</v>
      </c>
      <c r="C1282" s="70">
        <f t="shared" si="598"/>
        <v>0.30681546556770445</v>
      </c>
      <c r="D1282" s="71">
        <f>[5]Data!$AJ$1277</f>
        <v>33996439.719999999</v>
      </c>
      <c r="E1282" s="61">
        <f>[5]Data!$I$1277</f>
        <v>14541463.622359999</v>
      </c>
      <c r="F1282" s="72"/>
      <c r="G1282" s="70">
        <f t="shared" si="599"/>
        <v>0.16927657350530745</v>
      </c>
      <c r="H1282" s="73">
        <v>8019</v>
      </c>
      <c r="I1282" s="74">
        <f>'[6]Marketshare 2018'!$JK$13</f>
        <v>2454334020.1099997</v>
      </c>
      <c r="J1282" s="75">
        <f t="shared" si="600"/>
        <v>0.44085705856427237</v>
      </c>
      <c r="K1282" s="74">
        <f>'[6]Marketshare 2018'!$JK$67</f>
        <v>9592461.4206599984</v>
      </c>
      <c r="L1282" s="76">
        <f t="shared" si="601"/>
        <v>4.3426405615818786E-2</v>
      </c>
      <c r="M1282" s="74">
        <v>382</v>
      </c>
      <c r="N1282" s="74">
        <f>'[6]Marketshare 2018'!$JK$24</f>
        <v>221793460</v>
      </c>
      <c r="O1282" s="77">
        <f t="shared" si="602"/>
        <v>-7.3577627701931769E-2</v>
      </c>
      <c r="P1282" s="74">
        <f>'[6]Marketshare 2018'!$JK$77</f>
        <v>4942382.1749999998</v>
      </c>
      <c r="Q1282" s="76">
        <f t="shared" si="603"/>
        <v>0.24759682950074363</v>
      </c>
      <c r="R1282" s="71">
        <f>[5]Data!$W$1277</f>
        <v>1264026.94</v>
      </c>
      <c r="S1282" s="78">
        <f t="shared" si="604"/>
        <v>0.22038417145259781</v>
      </c>
      <c r="T1282" s="5">
        <v>5306</v>
      </c>
      <c r="U1282" s="79">
        <f>[5]Data!$X$1277</f>
        <v>533727.31999999995</v>
      </c>
      <c r="V1282" s="61">
        <f>[5]Data!$Y$1277</f>
        <v>8635581.6500000209</v>
      </c>
      <c r="W1282" s="67">
        <v>2737</v>
      </c>
      <c r="X1282" s="74">
        <f>'[7]From Apr 2023'!$JK$10</f>
        <v>205328683.42000002</v>
      </c>
      <c r="Y1282" s="78">
        <f t="shared" si="608"/>
        <v>0.28157152147801057</v>
      </c>
      <c r="Z1282" s="74">
        <f>'[7]From Apr 2023'!$JK$18</f>
        <v>2399788.42</v>
      </c>
      <c r="AA1282" s="76">
        <f t="shared" si="606"/>
        <v>7.7916972924535519E-2</v>
      </c>
    </row>
    <row r="1283" spans="1:27" s="80" customFormat="1" ht="13" x14ac:dyDescent="0.3">
      <c r="A1283" s="69">
        <v>45081</v>
      </c>
      <c r="B1283" s="58">
        <f t="shared" si="597"/>
        <v>25053198.713920008</v>
      </c>
      <c r="C1283" s="70">
        <f t="shared" si="598"/>
        <v>-1.533299376831565E-2</v>
      </c>
      <c r="D1283" s="71">
        <f>[5]Data!$AJ$1278</f>
        <v>24988578.399999999</v>
      </c>
      <c r="E1283" s="61">
        <f>[5]Data!$I$1278</f>
        <v>15569058.465519998</v>
      </c>
      <c r="F1283" s="72"/>
      <c r="G1283" s="70">
        <f t="shared" si="599"/>
        <v>9.3536361747330821E-2</v>
      </c>
      <c r="H1283" s="73">
        <v>8019</v>
      </c>
      <c r="I1283" s="74">
        <f>'[6]Marketshare 2018'!$JL$13</f>
        <v>2381498038.4300003</v>
      </c>
      <c r="J1283" s="75">
        <f t="shared" si="600"/>
        <v>7.8985988404418617E-3</v>
      </c>
      <c r="K1283" s="74">
        <f>'[6]Marketshare 2018'!$JL$67</f>
        <v>9977587.5139199998</v>
      </c>
      <c r="L1283" s="76">
        <f t="shared" si="601"/>
        <v>4.6551406593257454E-2</v>
      </c>
      <c r="M1283" s="74">
        <v>382</v>
      </c>
      <c r="N1283" s="74">
        <f>'[6]Marketshare 2018'!$JL$24</f>
        <v>239452985</v>
      </c>
      <c r="O1283" s="77">
        <f t="shared" si="602"/>
        <v>-6.3677265992032606E-2</v>
      </c>
      <c r="P1283" s="74">
        <f>'[6]Marketshare 2018'!$JL$77</f>
        <v>5591470.9500000002</v>
      </c>
      <c r="Q1283" s="76">
        <f t="shared" si="603"/>
        <v>0.25945575495749201</v>
      </c>
      <c r="R1283" s="71">
        <f>[5]Data!$W$1278</f>
        <v>1376298.27</v>
      </c>
      <c r="S1283" s="78">
        <f t="shared" si="604"/>
        <v>-9.5425510064996999E-3</v>
      </c>
      <c r="T1283" s="5">
        <v>5306</v>
      </c>
      <c r="U1283" s="79">
        <f>[5]Data!$X$1278</f>
        <v>468340.21</v>
      </c>
      <c r="V1283" s="61">
        <f>[5]Data!$Y$1278</f>
        <v>5140841.7100000083</v>
      </c>
      <c r="W1283" s="67">
        <v>2737</v>
      </c>
      <c r="X1283" s="74">
        <f>'[7]From Apr 2023'!$JL$10</f>
        <v>215104620.59</v>
      </c>
      <c r="Y1283" s="78">
        <f t="shared" si="608"/>
        <v>7.6298695521648696E-2</v>
      </c>
      <c r="Z1283" s="74">
        <f>'[7]From Apr 2023'!$JL$18</f>
        <v>2498660.06</v>
      </c>
      <c r="AA1283" s="76">
        <f t="shared" si="606"/>
        <v>7.7440148368936229E-2</v>
      </c>
    </row>
    <row r="1284" spans="1:27" s="80" customFormat="1" ht="13" x14ac:dyDescent="0.3">
      <c r="A1284" s="69">
        <v>45088</v>
      </c>
      <c r="B1284" s="58">
        <f t="shared" si="597"/>
        <v>21561612.58244</v>
      </c>
      <c r="C1284" s="70">
        <f t="shared" si="598"/>
        <v>-7.5198248754440367E-2</v>
      </c>
      <c r="D1284" s="71">
        <f>[5]Data!$AJ$1279</f>
        <v>13966369</v>
      </c>
      <c r="E1284" s="61">
        <f>[5]Data!$I$1279</f>
        <v>10837230.931540001</v>
      </c>
      <c r="F1284" s="72"/>
      <c r="G1284" s="70">
        <f t="shared" si="599"/>
        <v>-0.15946384609861386</v>
      </c>
      <c r="H1284" s="73">
        <v>8019</v>
      </c>
      <c r="I1284" s="74">
        <f>'[6]Marketshare 2018'!$JM$13</f>
        <v>2144339319.9399998</v>
      </c>
      <c r="J1284" s="75">
        <f t="shared" si="600"/>
        <v>-5.4016283053992642E-2</v>
      </c>
      <c r="K1284" s="74">
        <f>'[6]Marketshare 2018'!$JM$67</f>
        <v>8118763.4624400008</v>
      </c>
      <c r="L1284" s="76">
        <f t="shared" si="601"/>
        <v>4.2068194187906839E-2</v>
      </c>
      <c r="M1284" s="74">
        <v>382</v>
      </c>
      <c r="N1284" s="74">
        <f>'[6]Marketshare 2018'!$JM$24</f>
        <v>219503135</v>
      </c>
      <c r="O1284" s="77">
        <f t="shared" si="602"/>
        <v>-0.14633389772366667</v>
      </c>
      <c r="P1284" s="74">
        <f>'[6]Marketshare 2018'!$JM$77</f>
        <v>2713987.8</v>
      </c>
      <c r="Q1284" s="76">
        <f t="shared" si="603"/>
        <v>0.13738036133288029</v>
      </c>
      <c r="R1284" s="71">
        <f>[5]Data!$W$1279</f>
        <v>1209358.55</v>
      </c>
      <c r="S1284" s="78">
        <f t="shared" si="604"/>
        <v>-0.21398526722365396</v>
      </c>
      <c r="T1284" s="5">
        <v>5306</v>
      </c>
      <c r="U1284" s="79">
        <f>[5]Data!$X$1279</f>
        <v>724243.41</v>
      </c>
      <c r="V1284" s="61">
        <f>[5]Data!$Y$1279</f>
        <v>6554721.2699999996</v>
      </c>
      <c r="W1284" s="67">
        <v>2737</v>
      </c>
      <c r="X1284" s="74">
        <f>'[7]From Apr 2023'!$JM$10</f>
        <v>197414833.05000001</v>
      </c>
      <c r="Y1284" s="78">
        <f t="shared" si="608"/>
        <v>-8.2500381375910758E-2</v>
      </c>
      <c r="Z1284" s="74">
        <f>'[7]From Apr 2023'!$JM$18</f>
        <v>2240538.0900000003</v>
      </c>
      <c r="AA1284" s="76">
        <f t="shared" si="606"/>
        <v>7.5662605333292623E-2</v>
      </c>
    </row>
    <row r="1285" spans="1:27" s="80" customFormat="1" ht="13" x14ac:dyDescent="0.3">
      <c r="A1285" s="69">
        <v>45095</v>
      </c>
      <c r="B1285" s="58">
        <f t="shared" si="597"/>
        <v>23750057.312420003</v>
      </c>
      <c r="C1285" s="70">
        <f t="shared" si="598"/>
        <v>-1.9351941432903863E-2</v>
      </c>
      <c r="D1285" s="71">
        <f>[5]Data!$AJ$1280</f>
        <v>17098399</v>
      </c>
      <c r="E1285" s="61">
        <f>[5]Data!$I$1280</f>
        <v>13729564.450219998</v>
      </c>
      <c r="F1285" s="72"/>
      <c r="G1285" s="70">
        <f t="shared" si="599"/>
        <v>4.5876287393717075E-2</v>
      </c>
      <c r="H1285" s="73">
        <v>8019</v>
      </c>
      <c r="I1285" s="74">
        <f>'[6]Marketshare 2018'!$JN$13</f>
        <v>2309422899.2599998</v>
      </c>
      <c r="J1285" s="75">
        <f t="shared" si="600"/>
        <v>9.232068190801801E-3</v>
      </c>
      <c r="K1285" s="74">
        <f>'[6]Marketshare 2018'!$JN$67</f>
        <v>9099313.07742</v>
      </c>
      <c r="L1285" s="76">
        <f t="shared" si="601"/>
        <v>4.377867677262412E-2</v>
      </c>
      <c r="M1285" s="74">
        <v>382</v>
      </c>
      <c r="N1285" s="74">
        <f>'[6]Marketshare 2018'!$JN$24</f>
        <v>241797750</v>
      </c>
      <c r="O1285" s="77">
        <f t="shared" si="602"/>
        <v>-3.3958666470207177E-2</v>
      </c>
      <c r="P1285" s="74">
        <f>'[6]Marketshare 2018'!$JN$77</f>
        <v>4630251.375</v>
      </c>
      <c r="Q1285" s="76">
        <f t="shared" si="603"/>
        <v>0.21276971146340279</v>
      </c>
      <c r="R1285" s="71">
        <f>[5]Data!$W$1280</f>
        <v>1153406.26</v>
      </c>
      <c r="S1285" s="78">
        <f t="shared" si="604"/>
        <v>-1.6873504113343873E-3</v>
      </c>
      <c r="T1285" s="5">
        <v>5306</v>
      </c>
      <c r="U1285" s="79">
        <f>[5]Data!$X$1280</f>
        <v>480219.87</v>
      </c>
      <c r="V1285" s="61">
        <f>[5]Data!$Y$1280</f>
        <v>6378417.1200000029</v>
      </c>
      <c r="W1285" s="67">
        <v>2737</v>
      </c>
      <c r="X1285" s="74">
        <f>'[7]From Apr 2023'!$JN$10</f>
        <v>176598663.86999997</v>
      </c>
      <c r="Y1285" s="78">
        <f t="shared" si="608"/>
        <v>-2.9416465736708419E-2</v>
      </c>
      <c r="Z1285" s="74">
        <f>'[7]From Apr 2023'!$JN$18</f>
        <v>2008449.6099999999</v>
      </c>
      <c r="AA1285" s="76">
        <f t="shared" si="606"/>
        <v>7.5819735966537294E-2</v>
      </c>
    </row>
    <row r="1286" spans="1:27" s="80" customFormat="1" ht="13" x14ac:dyDescent="0.3">
      <c r="A1286" s="69">
        <v>45102</v>
      </c>
      <c r="B1286" s="58">
        <f t="shared" si="597"/>
        <v>26854259.973099992</v>
      </c>
      <c r="C1286" s="70">
        <f t="shared" si="598"/>
        <v>0.43868105164746396</v>
      </c>
      <c r="D1286" s="71">
        <f>[5]Data!$AJ$1281</f>
        <v>14224306.1</v>
      </c>
      <c r="E1286" s="61">
        <f>[5]Data!$I$1281</f>
        <v>15540647.402600002</v>
      </c>
      <c r="F1286" s="72"/>
      <c r="G1286" s="70">
        <f t="shared" si="599"/>
        <v>0.38651421664331442</v>
      </c>
      <c r="H1286" s="73">
        <v>8019</v>
      </c>
      <c r="I1286" s="74">
        <f>'[6]Marketshare 2018'!$JO$13</f>
        <v>2318183253.1699996</v>
      </c>
      <c r="J1286" s="75">
        <f t="shared" si="600"/>
        <v>-9.3688190693891338E-3</v>
      </c>
      <c r="K1286" s="74">
        <f>'[6]Marketshare 2018'!$JO$67</f>
        <v>9762709.3281000014</v>
      </c>
      <c r="L1286" s="76">
        <f t="shared" si="601"/>
        <v>4.6792913347841032E-2</v>
      </c>
      <c r="M1286" s="74">
        <v>382</v>
      </c>
      <c r="N1286" s="74">
        <f>'[6]Marketshare 2018'!$JO$24</f>
        <v>226409495</v>
      </c>
      <c r="O1286" s="77">
        <f t="shared" si="602"/>
        <v>1.0696460963073529E-2</v>
      </c>
      <c r="P1286" s="74">
        <f>'[6]Marketshare 2018'!$JO$77</f>
        <v>5683668.0750000002</v>
      </c>
      <c r="Q1286" s="76">
        <f t="shared" si="603"/>
        <v>0.27892764612190846</v>
      </c>
      <c r="R1286" s="71">
        <f>[5]Data!$W$1281</f>
        <v>1413218.09</v>
      </c>
      <c r="S1286" s="78">
        <f t="shared" si="604"/>
        <v>0.25773534940187459</v>
      </c>
      <c r="T1286" s="5">
        <v>5306</v>
      </c>
      <c r="U1286" s="79">
        <f>[5]Data!$X$1281</f>
        <v>446477.13</v>
      </c>
      <c r="V1286" s="61">
        <f>[5]Data!$Y$1281</f>
        <v>7249099.0399999917</v>
      </c>
      <c r="W1286" s="67">
        <v>2737</v>
      </c>
      <c r="X1286" s="74">
        <f>'[7]From Apr 2023'!$JO$10</f>
        <v>193677979.31999999</v>
      </c>
      <c r="Y1286" s="78">
        <f t="shared" si="608"/>
        <v>0.46245928174750284</v>
      </c>
      <c r="Z1286" s="74">
        <f>'[7]From Apr 2023'!$JO$18</f>
        <v>2299088.31</v>
      </c>
      <c r="AA1286" s="76">
        <f t="shared" si="606"/>
        <v>7.9137832054081356E-2</v>
      </c>
    </row>
    <row r="1287" spans="1:27" s="80" customFormat="1" ht="13" x14ac:dyDescent="0.3">
      <c r="A1287" s="69">
        <v>45109</v>
      </c>
      <c r="B1287" s="58">
        <f t="shared" si="597"/>
        <v>28062559.826920003</v>
      </c>
      <c r="C1287" s="70">
        <f t="shared" si="598"/>
        <v>0.18973701227523221</v>
      </c>
      <c r="D1287" s="71">
        <f>[5]Data!$AJ$1282</f>
        <v>17176110.960000001</v>
      </c>
      <c r="E1287" s="61">
        <f>[5]Data!$I$1282</f>
        <v>14212311.045419998</v>
      </c>
      <c r="F1287" s="72"/>
      <c r="G1287" s="70">
        <f t="shared" si="599"/>
        <v>-1.5342187970755261E-2</v>
      </c>
      <c r="H1287" s="73">
        <v>8019</v>
      </c>
      <c r="I1287" s="74">
        <f>'[6]Marketshare 2018'!$JP$13</f>
        <v>2434227719.6100001</v>
      </c>
      <c r="J1287" s="75">
        <f t="shared" si="600"/>
        <v>-1.7913105331830992E-2</v>
      </c>
      <c r="K1287" s="74">
        <f>'[6]Marketshare 2018'!$JP$67</f>
        <v>9322230.1219200008</v>
      </c>
      <c r="L1287" s="76">
        <f t="shared" si="601"/>
        <v>4.255162072700213E-2</v>
      </c>
      <c r="M1287" s="74">
        <v>382</v>
      </c>
      <c r="N1287" s="74">
        <f>'[6]Marketshare 2018'!$JP$24</f>
        <v>226231935</v>
      </c>
      <c r="O1287" s="77">
        <f t="shared" si="602"/>
        <v>-8.0132826008610158E-2</v>
      </c>
      <c r="P1287" s="74">
        <f>'[6]Marketshare 2018'!$JP$77</f>
        <v>4890080.9249999998</v>
      </c>
      <c r="Q1287" s="76">
        <f t="shared" si="603"/>
        <v>0.24017048035238703</v>
      </c>
      <c r="R1287" s="71">
        <f>[5]Data!$W$1282</f>
        <v>1406408.2899999996</v>
      </c>
      <c r="S1287" s="78">
        <f t="shared" si="604"/>
        <v>0.13654241865419703</v>
      </c>
      <c r="T1287" s="5">
        <v>5306</v>
      </c>
      <c r="U1287" s="79">
        <f>[5]Data!$X$1282</f>
        <v>551890.12</v>
      </c>
      <c r="V1287" s="61">
        <f>[5]Data!$Y$1282</f>
        <v>9191196.2000000011</v>
      </c>
      <c r="W1287" s="67">
        <v>2737</v>
      </c>
      <c r="X1287" s="74">
        <f>'[7]From Apr 2023'!$JP$10</f>
        <v>231254561.21000001</v>
      </c>
      <c r="Y1287" s="78">
        <f t="shared" si="608"/>
        <v>0.23460707899001032</v>
      </c>
      <c r="Z1287" s="74">
        <f>'[7]From Apr 2023'!$JP$18</f>
        <v>2700754.17</v>
      </c>
      <c r="AA1287" s="76">
        <f t="shared" si="606"/>
        <v>7.7858043991832063E-2</v>
      </c>
    </row>
    <row r="1288" spans="1:27" s="80" customFormat="1" ht="13" x14ac:dyDescent="0.3">
      <c r="A1288" s="69">
        <v>45116</v>
      </c>
      <c r="B1288" s="58">
        <f t="shared" si="597"/>
        <v>24022678.794099994</v>
      </c>
      <c r="C1288" s="70">
        <f t="shared" si="598"/>
        <v>-0.16160466175723109</v>
      </c>
      <c r="D1288" s="71">
        <f>[5]Data!$AJ$1283</f>
        <v>28137804.690000001</v>
      </c>
      <c r="E1288" s="61">
        <f>[5]Data!$I$1283</f>
        <v>15148880.786399998</v>
      </c>
      <c r="F1288" s="72"/>
      <c r="G1288" s="70">
        <f t="shared" si="599"/>
        <v>4.3883097789262804E-2</v>
      </c>
      <c r="H1288" s="73">
        <v>8019</v>
      </c>
      <c r="I1288" s="74">
        <f>'[6]Marketshare 2018'!$JQ$13</f>
        <v>2014220299.3700001</v>
      </c>
      <c r="J1288" s="75">
        <f t="shared" si="600"/>
        <v>-0.18766323931211171</v>
      </c>
      <c r="K1288" s="74">
        <f>'[6]Marketshare 2018'!$JQ$67</f>
        <v>8354094.7041000007</v>
      </c>
      <c r="L1288" s="76">
        <f t="shared" si="601"/>
        <v>4.6083973296780351E-2</v>
      </c>
      <c r="M1288" s="74">
        <v>382</v>
      </c>
      <c r="N1288" s="74">
        <f>'[6]Marketshare 2018'!$JQ$24</f>
        <v>231732330</v>
      </c>
      <c r="O1288" s="77">
        <f t="shared" si="602"/>
        <v>3.2716847578956765E-2</v>
      </c>
      <c r="P1288" s="74">
        <f>'[6]Marketshare 2018'!$JQ$77</f>
        <v>4258534.95</v>
      </c>
      <c r="Q1288" s="76">
        <f t="shared" si="603"/>
        <v>0.2041884056488795</v>
      </c>
      <c r="R1288" s="71">
        <f>[5]Data!$W$1283</f>
        <v>1454163.42</v>
      </c>
      <c r="S1288" s="78">
        <f t="shared" si="604"/>
        <v>4.9657058408121069E-2</v>
      </c>
      <c r="T1288" s="5">
        <v>5306</v>
      </c>
      <c r="U1288" s="79">
        <f>[5]Data!$X$1283</f>
        <v>377854.47</v>
      </c>
      <c r="V1288" s="61">
        <f>[5]Data!$Y$1283</f>
        <v>7021013.2799999928</v>
      </c>
      <c r="W1288" s="67">
        <v>2737</v>
      </c>
      <c r="X1288" s="74">
        <f>'[7]From Apr 2023'!$JQ$10</f>
        <v>218233528.46000001</v>
      </c>
      <c r="Y1288" s="78">
        <f t="shared" si="608"/>
        <v>2.1189046786246557E-2</v>
      </c>
      <c r="Z1288" s="74">
        <f>'[7]From Apr 2023'!$JQ$18</f>
        <v>2557017.9699999997</v>
      </c>
      <c r="AA1288" s="76">
        <f t="shared" si="606"/>
        <v>7.8112591529633665E-2</v>
      </c>
    </row>
    <row r="1289" spans="1:27" s="80" customFormat="1" ht="13" x14ac:dyDescent="0.3">
      <c r="A1289" s="69">
        <v>45123</v>
      </c>
      <c r="B1289" s="58">
        <f t="shared" si="597"/>
        <v>26708993.290780023</v>
      </c>
      <c r="C1289" s="70">
        <f t="shared" si="598"/>
        <v>0.15814030310293559</v>
      </c>
      <c r="D1289" s="71">
        <f>[5]Data!$AJ$1284</f>
        <v>25606261</v>
      </c>
      <c r="E1289" s="61">
        <f>[5]Data!$I$1284</f>
        <v>13302687.83478</v>
      </c>
      <c r="F1289" s="72"/>
      <c r="G1289" s="70">
        <f t="shared" si="599"/>
        <v>-6.2946913038757546E-2</v>
      </c>
      <c r="H1289" s="73">
        <v>8019</v>
      </c>
      <c r="I1289" s="74">
        <f>'[8]Marketshare 2018'!$JR$13</f>
        <v>2494881436.2200003</v>
      </c>
      <c r="J1289" s="75">
        <f t="shared" si="600"/>
        <v>3.582409016174104E-2</v>
      </c>
      <c r="K1289" s="74">
        <f>'[8]Marketshare 2018'!$JR$67</f>
        <v>9723879.9757800009</v>
      </c>
      <c r="L1289" s="76">
        <f t="shared" si="601"/>
        <v>4.3305909961675909E-2</v>
      </c>
      <c r="M1289" s="74">
        <v>382</v>
      </c>
      <c r="N1289" s="74">
        <f>'[8]Marketshare 2018'!$JR$24</f>
        <v>247903865</v>
      </c>
      <c r="O1289" s="77">
        <f t="shared" si="602"/>
        <v>0.21209039213612702</v>
      </c>
      <c r="P1289" s="74">
        <f>'[8]Marketshare 2018'!$JR$77</f>
        <v>3863833.875</v>
      </c>
      <c r="Q1289" s="76">
        <f t="shared" si="603"/>
        <v>0.17317796759643098</v>
      </c>
      <c r="R1289" s="71">
        <f>[5]Data!$W$1284</f>
        <v>1324358.77</v>
      </c>
      <c r="S1289" s="78">
        <f t="shared" si="604"/>
        <v>6.9660895437420045E-3</v>
      </c>
      <c r="T1289" s="5">
        <v>5306</v>
      </c>
      <c r="U1289" s="79">
        <f>[5]Data!$X$1284</f>
        <v>654341.97</v>
      </c>
      <c r="V1289" s="61">
        <f>[5]Data!$Y$1284</f>
        <v>8981924.2600000203</v>
      </c>
      <c r="W1289" s="67">
        <v>2737</v>
      </c>
      <c r="X1289" s="74">
        <f>'[7]From Apr 2023'!$JR$10</f>
        <v>191360524.74000001</v>
      </c>
      <c r="Y1289" s="78">
        <f t="shared" si="608"/>
        <v>-2.4412509062848753E-2</v>
      </c>
      <c r="Z1289" s="74">
        <f>'[7]From Apr 2023'!$JR$18</f>
        <v>2160654.44</v>
      </c>
      <c r="AA1289" s="76">
        <f t="shared" si="606"/>
        <v>7.5273429318321664E-2</v>
      </c>
    </row>
    <row r="1290" spans="1:27" s="80" customFormat="1" ht="13" x14ac:dyDescent="0.3">
      <c r="A1290" s="69">
        <v>45130</v>
      </c>
      <c r="B1290" s="58">
        <f t="shared" si="597"/>
        <v>24493488.509019993</v>
      </c>
      <c r="C1290" s="70">
        <f t="shared" si="598"/>
        <v>-5.1205202970657893E-2</v>
      </c>
      <c r="D1290" s="71">
        <f>[5]Data!$AJ$1285</f>
        <v>25567565.440000001</v>
      </c>
      <c r="E1290" s="61">
        <f>[5]Data!$I$1285</f>
        <v>12881128.73</v>
      </c>
      <c r="F1290" s="72"/>
      <c r="G1290" s="70">
        <f t="shared" si="599"/>
        <v>-0.11019820465378649</v>
      </c>
      <c r="H1290" s="73">
        <v>8019</v>
      </c>
      <c r="I1290" s="74">
        <f>'[8]Marketshare 2018'!$JS$13</f>
        <v>2337030494.52</v>
      </c>
      <c r="J1290" s="75">
        <f t="shared" si="600"/>
        <v>-8.9734425767694637E-3</v>
      </c>
      <c r="K1290" s="74">
        <f>'[8]Marketshare 2018'!$JS$67</f>
        <v>9186508.4740200024</v>
      </c>
      <c r="L1290" s="76">
        <f t="shared" si="601"/>
        <v>4.3676073811336619E-2</v>
      </c>
      <c r="M1290" s="74">
        <v>382</v>
      </c>
      <c r="N1290" s="74">
        <f>'[8]Marketshare 2018'!$JS$24</f>
        <v>248761070</v>
      </c>
      <c r="O1290" s="77">
        <f t="shared" si="602"/>
        <v>0.23760147040909652</v>
      </c>
      <c r="P1290" s="74">
        <f>'[8]Marketshare 2018'!$JS$77</f>
        <v>3679467.5249999999</v>
      </c>
      <c r="Q1290" s="76">
        <f t="shared" si="603"/>
        <v>0.16434634446619803</v>
      </c>
      <c r="R1290" s="71">
        <f>[5]Data!$W$1285</f>
        <v>1045475.25</v>
      </c>
      <c r="S1290" s="78">
        <f t="shared" si="604"/>
        <v>-0.14386987103574422</v>
      </c>
      <c r="T1290" s="5">
        <v>5306</v>
      </c>
      <c r="U1290" s="79">
        <f>[5]Data!$X$1285</f>
        <v>575845.44999999995</v>
      </c>
      <c r="V1290" s="61">
        <f>[5]Data!$Y$1285</f>
        <v>7889882.6399999941</v>
      </c>
      <c r="W1290" s="67">
        <v>2737</v>
      </c>
      <c r="X1290" s="74">
        <f>'[7]From Apr 2023'!$JS$10</f>
        <v>179456940.52000001</v>
      </c>
      <c r="Y1290" s="78">
        <f t="shared" si="608"/>
        <v>-5.6103042327027008E-4</v>
      </c>
      <c r="Z1290" s="74">
        <f>'[7]From Apr 2023'!$JS$18</f>
        <v>2116309.17</v>
      </c>
      <c r="AA1290" s="76">
        <f t="shared" si="606"/>
        <v>7.861901445058693E-2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25</v>
      </c>
      <c r="C1" s="92"/>
      <c r="D1" s="93" t="s">
        <v>26</v>
      </c>
      <c r="E1" s="93"/>
      <c r="F1" s="94" t="s">
        <v>27</v>
      </c>
      <c r="G1" s="94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18" ma:contentTypeDescription="Create a new document." ma:contentTypeScope="" ma:versionID="1277734c2d7294a44b8d96303f930e55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1de8da8df1fabbde104f3155e9096907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662c67f0-e47e-4964-91cf-aa97191954d2}" ma:internalName="TaxCatchAll" ma:showField="CatchAllData" ma:web="9029008f-db05-42a5-8c45-40d253bc4d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7c6b2ef9-2f37-4da1-92c4-82105e5684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814268C-3AC0-41F8-815D-A8D6E783DE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2023-08-02T08:41:10Z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